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Praha" sheetId="1" r:id="rId1"/>
    <sheet name="vybrané městské části" sheetId="2" r:id="rId2"/>
  </sheets>
  <definedNames/>
  <calcPr fullCalcOnLoad="1"/>
</workbook>
</file>

<file path=xl/sharedStrings.xml><?xml version="1.0" encoding="utf-8"?>
<sst xmlns="http://schemas.openxmlformats.org/spreadsheetml/2006/main" count="82" uniqueCount="79">
  <si>
    <t>Praha 21</t>
  </si>
  <si>
    <t>Čakovice</t>
  </si>
  <si>
    <t>Zbraslav</t>
  </si>
  <si>
    <t>Praha 22</t>
  </si>
  <si>
    <t>Kunratice</t>
  </si>
  <si>
    <t>Praha 16</t>
  </si>
  <si>
    <t>Počet obyvatel</t>
  </si>
  <si>
    <t>Počet VHP</t>
  </si>
  <si>
    <t>Počet VLP</t>
  </si>
  <si>
    <t>Počet kasin</t>
  </si>
  <si>
    <t>k 31.10.2011</t>
  </si>
  <si>
    <t>k 1.9.2011</t>
  </si>
  <si>
    <t>Počet VLP na 1000 obyv.</t>
  </si>
  <si>
    <t>Zdroj: MHMP; web praha.eu</t>
  </si>
  <si>
    <t>SROVNÁNÍ POČTU VHP, VLT A KASIN VYBRANÝCH MČ</t>
  </si>
  <si>
    <t>BENICE</t>
  </si>
  <si>
    <t>BĚCHOVICE</t>
  </si>
  <si>
    <t>BŘEZINĚVES</t>
  </si>
  <si>
    <t>ČAKOVICE</t>
  </si>
  <si>
    <t>DOLNÍ CHABRY</t>
  </si>
  <si>
    <t>DOLNÍ MĚCHOLUPY</t>
  </si>
  <si>
    <t>DOLNÍ POČERNICE</t>
  </si>
  <si>
    <t>DUBEČ</t>
  </si>
  <si>
    <t>ĎÁBLICE</t>
  </si>
  <si>
    <t>KLÁNOVICE</t>
  </si>
  <si>
    <t>KOLODĚJE</t>
  </si>
  <si>
    <t>KOLOVRATY</t>
  </si>
  <si>
    <t>KRÁLOVICE</t>
  </si>
  <si>
    <t>KŘESLICE</t>
  </si>
  <si>
    <t>KUNRATICE</t>
  </si>
  <si>
    <t>LIBUŠ</t>
  </si>
  <si>
    <t>LIPENCE</t>
  </si>
  <si>
    <t>LOCHKOV</t>
  </si>
  <si>
    <t>LYSOLAJE</t>
  </si>
  <si>
    <t>NEBUŠICE</t>
  </si>
  <si>
    <t>NEDVĚZÍ</t>
  </si>
  <si>
    <t>PETROVICE</t>
  </si>
  <si>
    <t>PRAHA 1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</si>
  <si>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</si>
  <si>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</si>
  <si>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</si>
  <si>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</si>
  <si>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</si>
  <si>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</si>
  <si>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</si>
  <si>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</si>
  <si>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</si>
  <si>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</si>
  <si>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</t>
  </si>
  <si>
    <t>PRAHA 20</t>
  </si>
  <si>
    <t>PRAHA 21</t>
  </si>
  <si>
    <t>PRAHA 22</t>
  </si>
  <si>
    <t>PRAHA 3</t>
  </si>
  <si>
    <t>PRAHA 4</t>
  </si>
  <si>
    <t>PRAHA 5</t>
  </si>
  <si>
    <t>PRAHA 6</t>
  </si>
  <si>
    <t>PRAHA 7</t>
  </si>
  <si>
    <t>PRAHA 8</t>
  </si>
  <si>
    <t>PRAHA 9</t>
  </si>
  <si>
    <t>PŘEDNÍ KOPANINA</t>
  </si>
  <si>
    <t>ŘEPORYJE</t>
  </si>
  <si>
    <t>SATALICE</t>
  </si>
  <si>
    <t>SLIVENEC</t>
  </si>
  <si>
    <t>SUCHDOL</t>
  </si>
  <si>
    <t>ŠEBEROV</t>
  </si>
  <si>
    <t>ŠTĚRBOHOLY</t>
  </si>
  <si>
    <t>TROJA</t>
  </si>
  <si>
    <t>ÚJEZD</t>
  </si>
  <si>
    <t>VELKÁ CHUCHLE</t>
  </si>
  <si>
    <t>VINOŘ</t>
  </si>
  <si>
    <t>ZBRASLAV</t>
  </si>
  <si>
    <t>ZLIČÍN</t>
  </si>
  <si>
    <t>kasina</t>
  </si>
  <si>
    <t>Libuš včetně SAPY</t>
  </si>
  <si>
    <t>VLP</t>
  </si>
  <si>
    <t>SAPA</t>
  </si>
  <si>
    <t>VLP na počet obyvatel</t>
  </si>
  <si>
    <t>kasina na počet obyvatel</t>
  </si>
  <si>
    <t>k 1.9.2012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</si>
</sst>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20"/>
      <name val="Arial"/>
      <family val="2"/>
    </font>
    <font>
      <sz val="8"/>
      <color indexed="8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b/>
      <sz val="10.75"/>
      <name val="Arial"/>
      <family val="2"/>
    </font>
    <font>
      <sz val="10.75"/>
      <name val="Arial"/>
      <family val="0"/>
    </font>
    <font>
      <b/>
      <sz val="10.5"/>
      <name val="Arial"/>
      <family val="2"/>
    </font>
    <font>
      <sz val="10.5"/>
      <name val="Arial"/>
      <family val="0"/>
    </font>
    <font>
      <b/>
      <sz val="9"/>
      <name val="Arial"/>
      <family val="2"/>
    </font>
    <font>
      <b/>
      <sz val="8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right" wrapText="1"/>
    </xf>
    <xf numFmtId="165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16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right" wrapText="1"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/>
    </xf>
    <xf numFmtId="0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/>
    </xf>
    <xf numFmtId="169" fontId="1" fillId="0" borderId="1" xfId="0" applyNumberFormat="1" applyFont="1" applyBorder="1" applyAlignment="1">
      <alignment/>
    </xf>
    <xf numFmtId="169" fontId="0" fillId="0" borderId="1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9900"/>
              </a:solidFill>
            </c:spPr>
          </c:dPt>
          <c:cat>
            <c:strRef>
              <c:f>Praha!$A$2:$A$58</c:f>
              <c:strCache>
                <c:ptCount val="57"/>
                <c:pt idx="0">
                  <c:v>PRAHA 1</c:v>
                </c:pt>
                <c:pt idx="1">
                  <c:v>LIBUŠ</c:v>
                </c:pt>
                <c:pt idx="2">
                  <c:v>ZLIČÍN</c:v>
                </c:pt>
                <c:pt idx="3">
                  <c:v>PRAHA 2</c:v>
                </c:pt>
                <c:pt idx="4">
                  <c:v>PRAHA 3</c:v>
                </c:pt>
                <c:pt idx="5">
                  <c:v>PRAHA 15</c:v>
                </c:pt>
                <c:pt idx="6">
                  <c:v>PRAHA 8</c:v>
                </c:pt>
                <c:pt idx="7">
                  <c:v>PRAHA 9</c:v>
                </c:pt>
                <c:pt idx="8">
                  <c:v>PRAHA 7</c:v>
                </c:pt>
                <c:pt idx="9">
                  <c:v>PRAHA 5</c:v>
                </c:pt>
                <c:pt idx="10">
                  <c:v>PRAHA 4</c:v>
                </c:pt>
                <c:pt idx="11">
                  <c:v>PRAHA 13</c:v>
                </c:pt>
                <c:pt idx="12">
                  <c:v>PRAHA 11</c:v>
                </c:pt>
                <c:pt idx="13">
                  <c:v>PRAHA 10</c:v>
                </c:pt>
                <c:pt idx="14">
                  <c:v>PRAHA 17</c:v>
                </c:pt>
                <c:pt idx="15">
                  <c:v>PRAHA 14</c:v>
                </c:pt>
                <c:pt idx="16">
                  <c:v>PRAHA 6</c:v>
                </c:pt>
                <c:pt idx="17">
                  <c:v>PRAHA 12</c:v>
                </c:pt>
                <c:pt idx="18">
                  <c:v>ZBRASLAV</c:v>
                </c:pt>
                <c:pt idx="19">
                  <c:v>PRAHA 20</c:v>
                </c:pt>
                <c:pt idx="20">
                  <c:v>BŘEZINĚVES</c:v>
                </c:pt>
                <c:pt idx="21">
                  <c:v>PRAHA 18</c:v>
                </c:pt>
                <c:pt idx="22">
                  <c:v>PRAHA 21</c:v>
                </c:pt>
                <c:pt idx="23">
                  <c:v>KLÁNOVICE</c:v>
                </c:pt>
                <c:pt idx="24">
                  <c:v>ČAKOVICE</c:v>
                </c:pt>
                <c:pt idx="25">
                  <c:v>KUNRATICE</c:v>
                </c:pt>
                <c:pt idx="26">
                  <c:v>PRAHA 22</c:v>
                </c:pt>
                <c:pt idx="27">
                  <c:v>SATALICE</c:v>
                </c:pt>
                <c:pt idx="28">
                  <c:v>SUCHDOL</c:v>
                </c:pt>
                <c:pt idx="29">
                  <c:v>ŘEPORYJE</c:v>
                </c:pt>
                <c:pt idx="30">
                  <c:v>PRAHA 16</c:v>
                </c:pt>
                <c:pt idx="31">
                  <c:v>DUBEČ</c:v>
                </c:pt>
                <c:pt idx="32">
                  <c:v>PRAHA 19</c:v>
                </c:pt>
                <c:pt idx="33">
                  <c:v>BENICE</c:v>
                </c:pt>
                <c:pt idx="34">
                  <c:v>BĚCHOVICE</c:v>
                </c:pt>
                <c:pt idx="35">
                  <c:v>DOLNÍ CHABRY</c:v>
                </c:pt>
                <c:pt idx="36">
                  <c:v>DOLNÍ MĚCHOLUPY</c:v>
                </c:pt>
                <c:pt idx="37">
                  <c:v>DOLNÍ POČERNICE</c:v>
                </c:pt>
                <c:pt idx="38">
                  <c:v>ĎÁBLICE</c:v>
                </c:pt>
                <c:pt idx="39">
                  <c:v>KOLODĚJE</c:v>
                </c:pt>
                <c:pt idx="40">
                  <c:v>KOLOVRATY</c:v>
                </c:pt>
                <c:pt idx="41">
                  <c:v>KRÁLOVICE</c:v>
                </c:pt>
                <c:pt idx="42">
                  <c:v>KŘESLICE</c:v>
                </c:pt>
                <c:pt idx="43">
                  <c:v>LIPENCE</c:v>
                </c:pt>
                <c:pt idx="44">
                  <c:v>LOCHKOV</c:v>
                </c:pt>
                <c:pt idx="45">
                  <c:v>LYSOLAJE</c:v>
                </c:pt>
                <c:pt idx="46">
                  <c:v>NEBUŠICE</c:v>
                </c:pt>
                <c:pt idx="47">
                  <c:v>NEDVĚZÍ</c:v>
                </c:pt>
                <c:pt idx="48">
                  <c:v>PETROVICE</c:v>
                </c:pt>
                <c:pt idx="49">
                  <c:v>PŘEDNÍ KOPANINA</c:v>
                </c:pt>
                <c:pt idx="50">
                  <c:v>SLIVENEC</c:v>
                </c:pt>
                <c:pt idx="51">
                  <c:v>ŠEBEROV</c:v>
                </c:pt>
                <c:pt idx="52">
                  <c:v>ŠTĚRBOHOLY</c:v>
                </c:pt>
                <c:pt idx="53">
                  <c:v>TROJA</c:v>
                </c:pt>
                <c:pt idx="54">
                  <c:v>ÚJEZD</c:v>
                </c:pt>
                <c:pt idx="55">
                  <c:v>VELKÁ CHUCHLE</c:v>
                </c:pt>
                <c:pt idx="56">
                  <c:v>VINOŘ</c:v>
                </c:pt>
              </c:strCache>
            </c:strRef>
          </c:cat>
          <c:val>
            <c:numRef>
              <c:f>Praha!$D$2:$D$58</c:f>
              <c:numCache>
                <c:ptCount val="57"/>
                <c:pt idx="0">
                  <c:v>22.344204068453344</c:v>
                </c:pt>
                <c:pt idx="1">
                  <c:v>15.039870798425355</c:v>
                </c:pt>
                <c:pt idx="2">
                  <c:v>14.859973328253</c:v>
                </c:pt>
                <c:pt idx="3">
                  <c:v>12.853568631944842</c:v>
                </c:pt>
                <c:pt idx="4">
                  <c:v>10.008111148904995</c:v>
                </c:pt>
                <c:pt idx="5">
                  <c:v>8.266809705613227</c:v>
                </c:pt>
                <c:pt idx="6">
                  <c:v>8.192665090449223</c:v>
                </c:pt>
                <c:pt idx="7">
                  <c:v>7.927255770575893</c:v>
                </c:pt>
                <c:pt idx="8">
                  <c:v>7.789900462382981</c:v>
                </c:pt>
                <c:pt idx="9">
                  <c:v>7.1340486590524055</c:v>
                </c:pt>
                <c:pt idx="10">
                  <c:v>6.480420140995962</c:v>
                </c:pt>
                <c:pt idx="11">
                  <c:v>6.3375852671300255</c:v>
                </c:pt>
                <c:pt idx="12">
                  <c:v>6.230372435016207</c:v>
                </c:pt>
                <c:pt idx="13">
                  <c:v>6.078069030749424</c:v>
                </c:pt>
                <c:pt idx="14">
                  <c:v>5.094501050011667</c:v>
                </c:pt>
                <c:pt idx="15">
                  <c:v>4.901028793544162</c:v>
                </c:pt>
                <c:pt idx="16">
                  <c:v>4.233511586452763</c:v>
                </c:pt>
                <c:pt idx="17">
                  <c:v>3.770028275212064</c:v>
                </c:pt>
                <c:pt idx="18">
                  <c:v>2.782931354359926</c:v>
                </c:pt>
                <c:pt idx="19">
                  <c:v>2.6769391486027683</c:v>
                </c:pt>
                <c:pt idx="20">
                  <c:v>2.4330900243309004</c:v>
                </c:pt>
                <c:pt idx="21">
                  <c:v>2.3932987634623055</c:v>
                </c:pt>
                <c:pt idx="22">
                  <c:v>2.1940284269770105</c:v>
                </c:pt>
                <c:pt idx="23">
                  <c:v>1.508750754375377</c:v>
                </c:pt>
                <c:pt idx="24">
                  <c:v>1.355800890954871</c:v>
                </c:pt>
                <c:pt idx="25">
                  <c:v>1.1448196908986834</c:v>
                </c:pt>
                <c:pt idx="26">
                  <c:v>0.9954651034177636</c:v>
                </c:pt>
                <c:pt idx="27">
                  <c:v>0.8247422680412372</c:v>
                </c:pt>
                <c:pt idx="28">
                  <c:v>0.6019563581640331</c:v>
                </c:pt>
                <c:pt idx="29">
                  <c:v>0.496031746031746</c:v>
                </c:pt>
                <c:pt idx="30">
                  <c:v>0.3531073446327684</c:v>
                </c:pt>
                <c:pt idx="31">
                  <c:v>0.2942907592701589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</c:ser>
        <c:axId val="36873843"/>
        <c:axId val="63429132"/>
      </c:barChart>
      <c:catAx>
        <c:axId val="36873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429132"/>
        <c:crosses val="autoZero"/>
        <c:auto val="1"/>
        <c:lblOffset val="100"/>
        <c:tickLblSkip val="1"/>
        <c:noMultiLvlLbl val="0"/>
      </c:catAx>
      <c:valAx>
        <c:axId val="634291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73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Počet VLP na 1000 obyvatel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9900"/>
              </a:solidFill>
            </c:spPr>
          </c:dPt>
          <c:cat>
            <c:strRef>
              <c:f>Praha!$A$2:$A$28</c:f>
              <c:strCache>
                <c:ptCount val="27"/>
                <c:pt idx="0">
                  <c:v>PRAHA 1</c:v>
                </c:pt>
                <c:pt idx="1">
                  <c:v>LIBUŠ</c:v>
                </c:pt>
                <c:pt idx="2">
                  <c:v>ZLIČÍN</c:v>
                </c:pt>
                <c:pt idx="3">
                  <c:v>PRAHA 2</c:v>
                </c:pt>
                <c:pt idx="4">
                  <c:v>PRAHA 3</c:v>
                </c:pt>
                <c:pt idx="5">
                  <c:v>PRAHA 15</c:v>
                </c:pt>
                <c:pt idx="6">
                  <c:v>PRAHA 8</c:v>
                </c:pt>
                <c:pt idx="7">
                  <c:v>PRAHA 9</c:v>
                </c:pt>
                <c:pt idx="8">
                  <c:v>PRAHA 7</c:v>
                </c:pt>
                <c:pt idx="9">
                  <c:v>PRAHA 5</c:v>
                </c:pt>
                <c:pt idx="10">
                  <c:v>PRAHA 4</c:v>
                </c:pt>
                <c:pt idx="11">
                  <c:v>PRAHA 13</c:v>
                </c:pt>
                <c:pt idx="12">
                  <c:v>PRAHA 11</c:v>
                </c:pt>
                <c:pt idx="13">
                  <c:v>PRAHA 10</c:v>
                </c:pt>
                <c:pt idx="14">
                  <c:v>PRAHA 17</c:v>
                </c:pt>
                <c:pt idx="15">
                  <c:v>PRAHA 14</c:v>
                </c:pt>
                <c:pt idx="16">
                  <c:v>PRAHA 6</c:v>
                </c:pt>
                <c:pt idx="17">
                  <c:v>PRAHA 12</c:v>
                </c:pt>
                <c:pt idx="18">
                  <c:v>ZBRASLAV</c:v>
                </c:pt>
                <c:pt idx="19">
                  <c:v>PRAHA 20</c:v>
                </c:pt>
                <c:pt idx="20">
                  <c:v>BŘEZINĚVES</c:v>
                </c:pt>
                <c:pt idx="21">
                  <c:v>PRAHA 18</c:v>
                </c:pt>
                <c:pt idx="22">
                  <c:v>PRAHA 21</c:v>
                </c:pt>
                <c:pt idx="23">
                  <c:v>KLÁNOVICE</c:v>
                </c:pt>
                <c:pt idx="24">
                  <c:v>ČAKOVICE</c:v>
                </c:pt>
                <c:pt idx="25">
                  <c:v>KUNRATICE</c:v>
                </c:pt>
                <c:pt idx="26">
                  <c:v>PRAHA 22</c:v>
                </c:pt>
              </c:strCache>
            </c:strRef>
          </c:cat>
          <c:val>
            <c:numRef>
              <c:f>Praha!$D$2:$D$28</c:f>
              <c:numCache>
                <c:ptCount val="27"/>
                <c:pt idx="0">
                  <c:v>22.344204068453344</c:v>
                </c:pt>
                <c:pt idx="1">
                  <c:v>15.039870798425355</c:v>
                </c:pt>
                <c:pt idx="2">
                  <c:v>14.859973328253</c:v>
                </c:pt>
                <c:pt idx="3">
                  <c:v>12.853568631944842</c:v>
                </c:pt>
                <c:pt idx="4">
                  <c:v>10.008111148904995</c:v>
                </c:pt>
                <c:pt idx="5">
                  <c:v>8.266809705613227</c:v>
                </c:pt>
                <c:pt idx="6">
                  <c:v>8.192665090449223</c:v>
                </c:pt>
                <c:pt idx="7">
                  <c:v>7.927255770575893</c:v>
                </c:pt>
                <c:pt idx="8">
                  <c:v>7.789900462382981</c:v>
                </c:pt>
                <c:pt idx="9">
                  <c:v>7.1340486590524055</c:v>
                </c:pt>
                <c:pt idx="10">
                  <c:v>6.480420140995962</c:v>
                </c:pt>
                <c:pt idx="11">
                  <c:v>6.3375852671300255</c:v>
                </c:pt>
                <c:pt idx="12">
                  <c:v>6.230372435016207</c:v>
                </c:pt>
                <c:pt idx="13">
                  <c:v>6.078069030749424</c:v>
                </c:pt>
                <c:pt idx="14">
                  <c:v>5.094501050011667</c:v>
                </c:pt>
                <c:pt idx="15">
                  <c:v>4.901028793544162</c:v>
                </c:pt>
                <c:pt idx="16">
                  <c:v>4.233511586452763</c:v>
                </c:pt>
                <c:pt idx="17">
                  <c:v>3.770028275212064</c:v>
                </c:pt>
                <c:pt idx="18">
                  <c:v>2.782931354359926</c:v>
                </c:pt>
                <c:pt idx="19">
                  <c:v>2.6769391486027683</c:v>
                </c:pt>
                <c:pt idx="20">
                  <c:v>2.4330900243309004</c:v>
                </c:pt>
                <c:pt idx="21">
                  <c:v>2.3932987634623055</c:v>
                </c:pt>
                <c:pt idx="22">
                  <c:v>2.1940284269770105</c:v>
                </c:pt>
                <c:pt idx="23">
                  <c:v>1.508750754375377</c:v>
                </c:pt>
                <c:pt idx="24">
                  <c:v>1.355800890954871</c:v>
                </c:pt>
                <c:pt idx="25">
                  <c:v>1.1448196908986834</c:v>
                </c:pt>
                <c:pt idx="26">
                  <c:v>0.9954651034177636</c:v>
                </c:pt>
              </c:numCache>
            </c:numRef>
          </c:val>
        </c:ser>
        <c:axId val="33991277"/>
        <c:axId val="37486038"/>
      </c:barChart>
      <c:catAx>
        <c:axId val="33991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86038"/>
        <c:crosses val="autoZero"/>
        <c:auto val="1"/>
        <c:lblOffset val="100"/>
        <c:tickLblSkip val="1"/>
        <c:noMultiLvlLbl val="0"/>
      </c:catAx>
      <c:valAx>
        <c:axId val="374860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991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Počet videoloterijních terminálů na 1000 obyvatel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Počet VLP na 1000 obyvatel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cat>
            <c:strRef>
              <c:f>Praha!$A$2:$A$16</c:f>
              <c:strCache>
                <c:ptCount val="15"/>
                <c:pt idx="0">
                  <c:v>PRAHA 1</c:v>
                </c:pt>
                <c:pt idx="1">
                  <c:v>LIBUŠ</c:v>
                </c:pt>
                <c:pt idx="2">
                  <c:v>ZLIČÍN</c:v>
                </c:pt>
                <c:pt idx="3">
                  <c:v>PRAHA 2</c:v>
                </c:pt>
                <c:pt idx="4">
                  <c:v>PRAHA 3</c:v>
                </c:pt>
                <c:pt idx="5">
                  <c:v>PRAHA 15</c:v>
                </c:pt>
                <c:pt idx="6">
                  <c:v>PRAHA 8</c:v>
                </c:pt>
                <c:pt idx="7">
                  <c:v>PRAHA 9</c:v>
                </c:pt>
                <c:pt idx="8">
                  <c:v>PRAHA 7</c:v>
                </c:pt>
                <c:pt idx="9">
                  <c:v>PRAHA 5</c:v>
                </c:pt>
                <c:pt idx="10">
                  <c:v>PRAHA 4</c:v>
                </c:pt>
                <c:pt idx="11">
                  <c:v>PRAHA 13</c:v>
                </c:pt>
                <c:pt idx="12">
                  <c:v>PRAHA 11</c:v>
                </c:pt>
                <c:pt idx="13">
                  <c:v>PRAHA 10</c:v>
                </c:pt>
                <c:pt idx="14">
                  <c:v>PRAHA 17</c:v>
                </c:pt>
              </c:strCache>
            </c:strRef>
          </c:cat>
          <c:val>
            <c:numRef>
              <c:f>Praha!$D$2:$D$16</c:f>
              <c:numCache>
                <c:ptCount val="15"/>
                <c:pt idx="0">
                  <c:v>22.344204068453344</c:v>
                </c:pt>
                <c:pt idx="1">
                  <c:v>15.039870798425355</c:v>
                </c:pt>
                <c:pt idx="2">
                  <c:v>14.859973328253</c:v>
                </c:pt>
                <c:pt idx="3">
                  <c:v>12.853568631944842</c:v>
                </c:pt>
                <c:pt idx="4">
                  <c:v>10.008111148904995</c:v>
                </c:pt>
                <c:pt idx="5">
                  <c:v>8.266809705613227</c:v>
                </c:pt>
                <c:pt idx="6">
                  <c:v>8.192665090449223</c:v>
                </c:pt>
                <c:pt idx="7">
                  <c:v>7.927255770575893</c:v>
                </c:pt>
                <c:pt idx="8">
                  <c:v>7.789900462382981</c:v>
                </c:pt>
                <c:pt idx="9">
                  <c:v>7.1340486590524055</c:v>
                </c:pt>
                <c:pt idx="10">
                  <c:v>6.480420140995962</c:v>
                </c:pt>
                <c:pt idx="11">
                  <c:v>6.3375852671300255</c:v>
                </c:pt>
                <c:pt idx="12">
                  <c:v>6.230372435016207</c:v>
                </c:pt>
                <c:pt idx="13">
                  <c:v>6.078069030749424</c:v>
                </c:pt>
                <c:pt idx="14">
                  <c:v>5.094501050011667</c:v>
                </c:pt>
              </c:numCache>
            </c:numRef>
          </c:val>
        </c:ser>
        <c:axId val="1830023"/>
        <c:axId val="16470208"/>
      </c:barChart>
      <c:catAx>
        <c:axId val="1830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6470208"/>
        <c:crosses val="autoZero"/>
        <c:auto val="1"/>
        <c:lblOffset val="100"/>
        <c:noMultiLvlLbl val="0"/>
      </c:catAx>
      <c:valAx>
        <c:axId val="16470208"/>
        <c:scaling>
          <c:orientation val="minMax"/>
          <c:max val="24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8300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Počet kasin na 10 000 obyvatel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Počet obyvatel na 10 000 obyvatel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Praha!$A$2:$A$16</c:f>
              <c:strCache>
                <c:ptCount val="15"/>
                <c:pt idx="0">
                  <c:v>PRAHA 1</c:v>
                </c:pt>
                <c:pt idx="1">
                  <c:v>LIBUŠ</c:v>
                </c:pt>
                <c:pt idx="2">
                  <c:v>ZLIČÍN</c:v>
                </c:pt>
                <c:pt idx="3">
                  <c:v>PRAHA 2</c:v>
                </c:pt>
                <c:pt idx="4">
                  <c:v>PRAHA 3</c:v>
                </c:pt>
                <c:pt idx="5">
                  <c:v>PRAHA 15</c:v>
                </c:pt>
                <c:pt idx="6">
                  <c:v>PRAHA 8</c:v>
                </c:pt>
                <c:pt idx="7">
                  <c:v>PRAHA 9</c:v>
                </c:pt>
                <c:pt idx="8">
                  <c:v>PRAHA 7</c:v>
                </c:pt>
                <c:pt idx="9">
                  <c:v>PRAHA 5</c:v>
                </c:pt>
                <c:pt idx="10">
                  <c:v>PRAHA 4</c:v>
                </c:pt>
                <c:pt idx="11">
                  <c:v>PRAHA 13</c:v>
                </c:pt>
                <c:pt idx="12">
                  <c:v>PRAHA 11</c:v>
                </c:pt>
                <c:pt idx="13">
                  <c:v>PRAHA 10</c:v>
                </c:pt>
                <c:pt idx="14">
                  <c:v>PRAHA 17</c:v>
                </c:pt>
              </c:strCache>
            </c:strRef>
          </c:cat>
          <c:val>
            <c:numRef>
              <c:f>Praha!$F$2:$F$16</c:f>
              <c:numCache>
                <c:ptCount val="15"/>
                <c:pt idx="0">
                  <c:v>20.342266709719084</c:v>
                </c:pt>
                <c:pt idx="1">
                  <c:v>4.037549207630968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0.9465812640015145</c:v>
                </c:pt>
                <c:pt idx="6">
                  <c:v>1.6495298839830648</c:v>
                </c:pt>
                <c:pt idx="7">
                  <c:v>1.2554477464712952</c:v>
                </c:pt>
                <c:pt idx="8">
                  <c:v>1.5944240712479787</c:v>
                </c:pt>
                <c:pt idx="9">
                  <c:v>1.6135166595595098</c:v>
                </c:pt>
                <c:pt idx="10">
                  <c:v>1.6481993422186263</c:v>
                </c:pt>
                <c:pt idx="11">
                  <c:v>0.8063085581590362</c:v>
                </c:pt>
                <c:pt idx="12">
                  <c:v>1.261208994942552</c:v>
                </c:pt>
                <c:pt idx="13">
                  <c:v>0.7882222085986286</c:v>
                </c:pt>
                <c:pt idx="14">
                  <c:v>0.7777864198491093</c:v>
                </c:pt>
              </c:numCache>
            </c:numRef>
          </c:val>
        </c:ser>
        <c:axId val="14014145"/>
        <c:axId val="59018442"/>
      </c:barChart>
      <c:catAx>
        <c:axId val="14014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9018442"/>
        <c:crosses val="autoZero"/>
        <c:auto val="1"/>
        <c:lblOffset val="100"/>
        <c:noMultiLvlLbl val="0"/>
      </c:catAx>
      <c:valAx>
        <c:axId val="59018442"/>
        <c:scaling>
          <c:orientation val="minMax"/>
          <c:max val="22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40141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Počet VHP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VHP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'vybrané městské části'!$A$5:$A$12</c:f>
              <c:strCache>
                <c:ptCount val="8"/>
                <c:pt idx="0">
                  <c:v>Libuš včetně SAPY</c:v>
                </c:pt>
                <c:pt idx="1">
                  <c:v>SAPA</c:v>
                </c:pt>
                <c:pt idx="2">
                  <c:v>Zbraslav</c:v>
                </c:pt>
                <c:pt idx="3">
                  <c:v>Praha 21</c:v>
                </c:pt>
                <c:pt idx="4">
                  <c:v>Čakovice</c:v>
                </c:pt>
                <c:pt idx="5">
                  <c:v>Kunratice</c:v>
                </c:pt>
                <c:pt idx="6">
                  <c:v>Praha 22</c:v>
                </c:pt>
                <c:pt idx="7">
                  <c:v>Praha 16</c:v>
                </c:pt>
              </c:strCache>
            </c:strRef>
          </c:cat>
          <c:val>
            <c:numRef>
              <c:f>'vybrané městské části'!$C$5:$C$12</c:f>
              <c:numCache>
                <c:ptCount val="8"/>
                <c:pt idx="0">
                  <c:v>56</c:v>
                </c:pt>
                <c:pt idx="1">
                  <c:v>56</c:v>
                </c:pt>
                <c:pt idx="2">
                  <c:v>31</c:v>
                </c:pt>
                <c:pt idx="3">
                  <c:v>38</c:v>
                </c:pt>
                <c:pt idx="4">
                  <c:v>36</c:v>
                </c:pt>
                <c:pt idx="5">
                  <c:v>9</c:v>
                </c:pt>
                <c:pt idx="6">
                  <c:v>24</c:v>
                </c:pt>
                <c:pt idx="7">
                  <c:v>32</c:v>
                </c:pt>
              </c:numCache>
            </c:numRef>
          </c:val>
        </c:ser>
        <c:axId val="61403931"/>
        <c:axId val="15764468"/>
      </c:barChart>
      <c:lineChart>
        <c:grouping val="stacked"/>
        <c:varyColors val="0"/>
        <c:ser>
          <c:idx val="1"/>
          <c:order val="1"/>
          <c:tx>
            <c:v>Počet obyvatel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'vybrané městské části'!$B$5:$B$12</c:f>
              <c:numCache>
                <c:ptCount val="8"/>
                <c:pt idx="0">
                  <c:v>9907</c:v>
                </c:pt>
                <c:pt idx="1">
                  <c:v>9907</c:v>
                </c:pt>
                <c:pt idx="2">
                  <c:v>9702</c:v>
                </c:pt>
                <c:pt idx="3">
                  <c:v>10483</c:v>
                </c:pt>
                <c:pt idx="4">
                  <c:v>10326</c:v>
                </c:pt>
                <c:pt idx="5">
                  <c:v>8735</c:v>
                </c:pt>
                <c:pt idx="6">
                  <c:v>9041</c:v>
                </c:pt>
                <c:pt idx="7">
                  <c:v>8496</c:v>
                </c:pt>
              </c:numCache>
            </c:numRef>
          </c:val>
          <c:smooth val="0"/>
        </c:ser>
        <c:axId val="7662485"/>
        <c:axId val="1853502"/>
      </c:lineChart>
      <c:catAx>
        <c:axId val="61403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5764468"/>
        <c:crosses val="autoZero"/>
        <c:auto val="1"/>
        <c:lblOffset val="100"/>
        <c:noMultiLvlLbl val="0"/>
      </c:catAx>
      <c:valAx>
        <c:axId val="15764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počet 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403931"/>
        <c:crossesAt val="1"/>
        <c:crossBetween val="between"/>
        <c:dispUnits/>
      </c:valAx>
      <c:catAx>
        <c:axId val="7662485"/>
        <c:scaling>
          <c:orientation val="minMax"/>
        </c:scaling>
        <c:axPos val="b"/>
        <c:delete val="1"/>
        <c:majorTickMark val="in"/>
        <c:minorTickMark val="none"/>
        <c:tickLblPos val="nextTo"/>
        <c:crossAx val="1853502"/>
        <c:crosses val="autoZero"/>
        <c:auto val="1"/>
        <c:lblOffset val="100"/>
        <c:noMultiLvlLbl val="0"/>
      </c:catAx>
      <c:valAx>
        <c:axId val="1853502"/>
        <c:scaling>
          <c:orientation val="minMax"/>
          <c:max val="1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počet obyv.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662485"/>
        <c:crosses val="max"/>
        <c:crossBetween val="between"/>
        <c:dispUnits/>
        <c:majorUnit val="4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Počet videoloterijních terminálů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VLP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cat>
            <c:strRef>
              <c:f>'vybrané městské části'!$A$5:$A$12</c:f>
              <c:strCache>
                <c:ptCount val="8"/>
                <c:pt idx="0">
                  <c:v>Libuš včetně SAPY</c:v>
                </c:pt>
                <c:pt idx="1">
                  <c:v>SAPA</c:v>
                </c:pt>
                <c:pt idx="2">
                  <c:v>Zbraslav</c:v>
                </c:pt>
                <c:pt idx="3">
                  <c:v>Praha 21</c:v>
                </c:pt>
                <c:pt idx="4">
                  <c:v>Čakovice</c:v>
                </c:pt>
                <c:pt idx="5">
                  <c:v>Kunratice</c:v>
                </c:pt>
                <c:pt idx="6">
                  <c:v>Praha 22</c:v>
                </c:pt>
                <c:pt idx="7">
                  <c:v>Praha 16</c:v>
                </c:pt>
              </c:strCache>
            </c:strRef>
          </c:cat>
          <c:val>
            <c:numRef>
              <c:f>'vybrané městské části'!$D$5:$D$12</c:f>
              <c:numCache>
                <c:ptCount val="8"/>
                <c:pt idx="0">
                  <c:v>149</c:v>
                </c:pt>
                <c:pt idx="1">
                  <c:v>108</c:v>
                </c:pt>
                <c:pt idx="2">
                  <c:v>27</c:v>
                </c:pt>
                <c:pt idx="3">
                  <c:v>23</c:v>
                </c:pt>
                <c:pt idx="4">
                  <c:v>14</c:v>
                </c:pt>
                <c:pt idx="5">
                  <c:v>10</c:v>
                </c:pt>
                <c:pt idx="6">
                  <c:v>9</c:v>
                </c:pt>
                <c:pt idx="7">
                  <c:v>3</c:v>
                </c:pt>
              </c:numCache>
            </c:numRef>
          </c:val>
        </c:ser>
        <c:axId val="16681519"/>
        <c:axId val="15915944"/>
      </c:barChart>
      <c:catAx>
        <c:axId val="16681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5915944"/>
        <c:crosses val="autoZero"/>
        <c:auto val="1"/>
        <c:lblOffset val="100"/>
        <c:noMultiLvlLbl val="0"/>
      </c:catAx>
      <c:valAx>
        <c:axId val="15915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počet 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6815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Počet videoloterijních terminálů na 1000 obyvatel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5425"/>
          <c:w val="0.938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v>Počet VLP na 1000 obyvatel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9900"/>
              </a:solidFill>
            </c:spPr>
          </c:dPt>
          <c:cat>
            <c:strRef>
              <c:f>'vybrané městské části'!$A$5:$A$12</c:f>
              <c:strCache>
                <c:ptCount val="8"/>
                <c:pt idx="0">
                  <c:v>Libuš včetně SAPY</c:v>
                </c:pt>
                <c:pt idx="1">
                  <c:v>SAPA</c:v>
                </c:pt>
                <c:pt idx="2">
                  <c:v>Zbraslav</c:v>
                </c:pt>
                <c:pt idx="3">
                  <c:v>Praha 21</c:v>
                </c:pt>
                <c:pt idx="4">
                  <c:v>Čakovice</c:v>
                </c:pt>
                <c:pt idx="5">
                  <c:v>Kunratice</c:v>
                </c:pt>
                <c:pt idx="6">
                  <c:v>Praha 22</c:v>
                </c:pt>
                <c:pt idx="7">
                  <c:v>Praha 16</c:v>
                </c:pt>
              </c:strCache>
            </c:strRef>
          </c:cat>
          <c:val>
            <c:numRef>
              <c:f>'vybrané městské části'!$E$5:$E$12</c:f>
              <c:numCache>
                <c:ptCount val="8"/>
                <c:pt idx="0">
                  <c:v>15.039870798425355</c:v>
                </c:pt>
                <c:pt idx="1">
                  <c:v>10.901382860603613</c:v>
                </c:pt>
                <c:pt idx="2">
                  <c:v>2.782931354359926</c:v>
                </c:pt>
                <c:pt idx="3">
                  <c:v>2.1940284269770105</c:v>
                </c:pt>
                <c:pt idx="4">
                  <c:v>1.355800890954871</c:v>
                </c:pt>
                <c:pt idx="5">
                  <c:v>1.1448196908986834</c:v>
                </c:pt>
                <c:pt idx="6">
                  <c:v>0.9954651034177636</c:v>
                </c:pt>
                <c:pt idx="7">
                  <c:v>0.3531073446327684</c:v>
                </c:pt>
              </c:numCache>
            </c:numRef>
          </c:val>
        </c:ser>
        <c:axId val="9025769"/>
        <c:axId val="14123058"/>
      </c:barChart>
      <c:catAx>
        <c:axId val="9025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4123058"/>
        <c:crosses val="autoZero"/>
        <c:auto val="1"/>
        <c:lblOffset val="100"/>
        <c:noMultiLvlLbl val="0"/>
      </c:catAx>
      <c:valAx>
        <c:axId val="14123058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počet 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90257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60</xdr:row>
      <xdr:rowOff>19050</xdr:rowOff>
    </xdr:from>
    <xdr:to>
      <xdr:col>18</xdr:col>
      <xdr:colOff>533400</xdr:colOff>
      <xdr:row>76</xdr:row>
      <xdr:rowOff>85725</xdr:rowOff>
    </xdr:to>
    <xdr:graphicFrame>
      <xdr:nvGraphicFramePr>
        <xdr:cNvPr id="1" name="Chart 1"/>
        <xdr:cNvGraphicFramePr/>
      </xdr:nvGraphicFramePr>
      <xdr:xfrm>
        <a:off x="19050" y="9715500"/>
        <a:ext cx="1394460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78</xdr:row>
      <xdr:rowOff>9525</xdr:rowOff>
    </xdr:from>
    <xdr:to>
      <xdr:col>18</xdr:col>
      <xdr:colOff>514350</xdr:colOff>
      <xdr:row>94</xdr:row>
      <xdr:rowOff>76200</xdr:rowOff>
    </xdr:to>
    <xdr:graphicFrame>
      <xdr:nvGraphicFramePr>
        <xdr:cNvPr id="2" name="Chart 2"/>
        <xdr:cNvGraphicFramePr/>
      </xdr:nvGraphicFramePr>
      <xdr:xfrm>
        <a:off x="28575" y="12620625"/>
        <a:ext cx="139160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96</xdr:row>
      <xdr:rowOff>9525</xdr:rowOff>
    </xdr:from>
    <xdr:to>
      <xdr:col>18</xdr:col>
      <xdr:colOff>504825</xdr:colOff>
      <xdr:row>112</xdr:row>
      <xdr:rowOff>76200</xdr:rowOff>
    </xdr:to>
    <xdr:graphicFrame>
      <xdr:nvGraphicFramePr>
        <xdr:cNvPr id="3" name="Chart 3"/>
        <xdr:cNvGraphicFramePr/>
      </xdr:nvGraphicFramePr>
      <xdr:xfrm>
        <a:off x="38100" y="15535275"/>
        <a:ext cx="13896975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114</xdr:row>
      <xdr:rowOff>9525</xdr:rowOff>
    </xdr:from>
    <xdr:to>
      <xdr:col>18</xdr:col>
      <xdr:colOff>247650</xdr:colOff>
      <xdr:row>130</xdr:row>
      <xdr:rowOff>76200</xdr:rowOff>
    </xdr:to>
    <xdr:graphicFrame>
      <xdr:nvGraphicFramePr>
        <xdr:cNvPr id="4" name="Chart 4"/>
        <xdr:cNvGraphicFramePr/>
      </xdr:nvGraphicFramePr>
      <xdr:xfrm>
        <a:off x="38100" y="18449925"/>
        <a:ext cx="13639800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12</xdr:row>
      <xdr:rowOff>152400</xdr:rowOff>
    </xdr:from>
    <xdr:to>
      <xdr:col>9</xdr:col>
      <xdr:colOff>400050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152400" y="2686050"/>
        <a:ext cx="70580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32</xdr:row>
      <xdr:rowOff>9525</xdr:rowOff>
    </xdr:from>
    <xdr:to>
      <xdr:col>9</xdr:col>
      <xdr:colOff>419100</xdr:colOff>
      <xdr:row>50</xdr:row>
      <xdr:rowOff>76200</xdr:rowOff>
    </xdr:to>
    <xdr:graphicFrame>
      <xdr:nvGraphicFramePr>
        <xdr:cNvPr id="2" name="Chart 2"/>
        <xdr:cNvGraphicFramePr/>
      </xdr:nvGraphicFramePr>
      <xdr:xfrm>
        <a:off x="161925" y="5781675"/>
        <a:ext cx="706755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190500</xdr:colOff>
      <xdr:row>51</xdr:row>
      <xdr:rowOff>9525</xdr:rowOff>
    </xdr:from>
    <xdr:to>
      <xdr:col>9</xdr:col>
      <xdr:colOff>419100</xdr:colOff>
      <xdr:row>69</xdr:row>
      <xdr:rowOff>19050</xdr:rowOff>
    </xdr:to>
    <xdr:graphicFrame>
      <xdr:nvGraphicFramePr>
        <xdr:cNvPr id="3" name="Chart 3"/>
        <xdr:cNvGraphicFramePr/>
      </xdr:nvGraphicFramePr>
      <xdr:xfrm>
        <a:off x="190500" y="8858250"/>
        <a:ext cx="7038975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34">
      <selection activeCell="L16" sqref="L16"/>
    </sheetView>
  </sheetViews>
  <sheetFormatPr defaultColWidth="9.140625" defaultRowHeight="12.75"/>
  <cols>
    <col min="1" max="1" width="25.00390625" style="0" customWidth="1"/>
    <col min="2" max="2" width="13.28125" style="0" bestFit="1" customWidth="1"/>
    <col min="4" max="4" width="16.7109375" style="12" bestFit="1" customWidth="1"/>
    <col min="6" max="6" width="18.421875" style="14" bestFit="1" customWidth="1"/>
  </cols>
  <sheetData>
    <row r="1" spans="2:6" s="15" customFormat="1" ht="11.25">
      <c r="B1" s="23" t="s">
        <v>6</v>
      </c>
      <c r="C1" s="23" t="s">
        <v>74</v>
      </c>
      <c r="D1" s="24" t="s">
        <v>76</v>
      </c>
      <c r="E1" s="23" t="s">
        <v>72</v>
      </c>
      <c r="F1" s="25" t="s">
        <v>77</v>
      </c>
    </row>
    <row r="2" spans="1:6" ht="12.75">
      <c r="A2" s="19" t="s">
        <v>37</v>
      </c>
      <c r="B2" s="11">
        <v>30970</v>
      </c>
      <c r="C2" s="1">
        <v>692</v>
      </c>
      <c r="D2" s="13">
        <f aca="true" t="shared" si="0" ref="D2:D33">C2/B2*1000</f>
        <v>22.344204068453344</v>
      </c>
      <c r="E2" s="1">
        <v>63</v>
      </c>
      <c r="F2" s="26">
        <f>E2/B2*10000</f>
        <v>20.342266709719084</v>
      </c>
    </row>
    <row r="3" spans="1:6" ht="12.75">
      <c r="A3" s="19" t="s">
        <v>30</v>
      </c>
      <c r="B3" s="11">
        <v>9907</v>
      </c>
      <c r="C3" s="1">
        <v>149</v>
      </c>
      <c r="D3" s="13">
        <f t="shared" si="0"/>
        <v>15.039870798425355</v>
      </c>
      <c r="E3" s="1">
        <v>4</v>
      </c>
      <c r="F3" s="26">
        <f aca="true" t="shared" si="1" ref="F3:F24">E3/B3*10000</f>
        <v>4.037549207630968</v>
      </c>
    </row>
    <row r="4" spans="1:6" ht="12.75">
      <c r="A4" s="19" t="s">
        <v>71</v>
      </c>
      <c r="B4" s="11">
        <v>5249</v>
      </c>
      <c r="C4" s="1">
        <v>78</v>
      </c>
      <c r="D4" s="13">
        <f t="shared" si="0"/>
        <v>14.859973328253</v>
      </c>
      <c r="E4" s="1"/>
      <c r="F4" s="26">
        <f t="shared" si="1"/>
        <v>0</v>
      </c>
    </row>
    <row r="5" spans="1:6" ht="12.75">
      <c r="A5" s="19" t="s">
        <v>48</v>
      </c>
      <c r="B5" s="11">
        <v>52359</v>
      </c>
      <c r="C5" s="1">
        <v>673</v>
      </c>
      <c r="D5" s="13">
        <f t="shared" si="0"/>
        <v>12.853568631944842</v>
      </c>
      <c r="E5" s="1"/>
      <c r="F5" s="26">
        <f t="shared" si="1"/>
        <v>0</v>
      </c>
    </row>
    <row r="6" spans="1:6" ht="12.75">
      <c r="A6" s="19" t="s">
        <v>52</v>
      </c>
      <c r="B6" s="11">
        <v>76438</v>
      </c>
      <c r="C6" s="1">
        <v>765</v>
      </c>
      <c r="D6" s="13">
        <f t="shared" si="0"/>
        <v>10.008111148904995</v>
      </c>
      <c r="E6" s="1"/>
      <c r="F6" s="26">
        <f t="shared" si="1"/>
        <v>0</v>
      </c>
    </row>
    <row r="7" spans="1:6" ht="12.75">
      <c r="A7" s="19" t="s">
        <v>43</v>
      </c>
      <c r="B7" s="11">
        <v>31693</v>
      </c>
      <c r="C7" s="1">
        <v>262</v>
      </c>
      <c r="D7" s="13">
        <f t="shared" si="0"/>
        <v>8.266809705613227</v>
      </c>
      <c r="E7" s="1">
        <v>3</v>
      </c>
      <c r="F7" s="26">
        <f t="shared" si="1"/>
        <v>0.9465812640015145</v>
      </c>
    </row>
    <row r="8" spans="1:6" ht="12.75">
      <c r="A8" s="19" t="s">
        <v>57</v>
      </c>
      <c r="B8" s="11">
        <v>109122</v>
      </c>
      <c r="C8" s="1">
        <v>894</v>
      </c>
      <c r="D8" s="13">
        <f t="shared" si="0"/>
        <v>8.192665090449223</v>
      </c>
      <c r="E8" s="1">
        <v>18</v>
      </c>
      <c r="F8" s="26">
        <f t="shared" si="1"/>
        <v>1.6495298839830648</v>
      </c>
    </row>
    <row r="9" spans="1:6" ht="12.75">
      <c r="A9" s="19" t="s">
        <v>58</v>
      </c>
      <c r="B9" s="11">
        <v>55757</v>
      </c>
      <c r="C9" s="1">
        <v>442</v>
      </c>
      <c r="D9" s="13">
        <f t="shared" si="0"/>
        <v>7.927255770575893</v>
      </c>
      <c r="E9" s="1">
        <v>7</v>
      </c>
      <c r="F9" s="26">
        <f t="shared" si="1"/>
        <v>1.2554477464712952</v>
      </c>
    </row>
    <row r="10" spans="1:6" ht="12.75">
      <c r="A10" s="19" t="s">
        <v>56</v>
      </c>
      <c r="B10" s="11">
        <v>43903</v>
      </c>
      <c r="C10" s="1">
        <v>342</v>
      </c>
      <c r="D10" s="13">
        <f t="shared" si="0"/>
        <v>7.789900462382981</v>
      </c>
      <c r="E10" s="1">
        <v>7</v>
      </c>
      <c r="F10" s="26">
        <f t="shared" si="1"/>
        <v>1.5944240712479787</v>
      </c>
    </row>
    <row r="11" spans="1:6" ht="12.75">
      <c r="A11" s="19" t="s">
        <v>54</v>
      </c>
      <c r="B11" s="11">
        <v>86767</v>
      </c>
      <c r="C11" s="1">
        <v>619</v>
      </c>
      <c r="D11" s="13">
        <f t="shared" si="0"/>
        <v>7.1340486590524055</v>
      </c>
      <c r="E11" s="1">
        <v>14</v>
      </c>
      <c r="F11" s="26">
        <f t="shared" si="1"/>
        <v>1.6135166595595098</v>
      </c>
    </row>
    <row r="12" spans="1:6" ht="12.75">
      <c r="A12" s="19" t="s">
        <v>53</v>
      </c>
      <c r="B12" s="11">
        <v>133479</v>
      </c>
      <c r="C12" s="1">
        <v>865</v>
      </c>
      <c r="D12" s="13">
        <f t="shared" si="0"/>
        <v>6.480420140995962</v>
      </c>
      <c r="E12" s="1">
        <v>22</v>
      </c>
      <c r="F12" s="26">
        <f t="shared" si="1"/>
        <v>1.6481993422186263</v>
      </c>
    </row>
    <row r="13" spans="1:6" ht="12.75">
      <c r="A13" s="19" t="s">
        <v>41</v>
      </c>
      <c r="B13" s="11">
        <v>62011</v>
      </c>
      <c r="C13" s="1">
        <v>393</v>
      </c>
      <c r="D13" s="13">
        <f t="shared" si="0"/>
        <v>6.3375852671300255</v>
      </c>
      <c r="E13" s="1">
        <v>5</v>
      </c>
      <c r="F13" s="26">
        <f t="shared" si="1"/>
        <v>0.8063085581590362</v>
      </c>
    </row>
    <row r="14" spans="1:6" ht="12.75">
      <c r="A14" s="19" t="s">
        <v>39</v>
      </c>
      <c r="B14" s="11">
        <v>79289</v>
      </c>
      <c r="C14" s="1">
        <v>494</v>
      </c>
      <c r="D14" s="13">
        <f t="shared" si="0"/>
        <v>6.230372435016207</v>
      </c>
      <c r="E14" s="1">
        <v>10</v>
      </c>
      <c r="F14" s="26">
        <f t="shared" si="1"/>
        <v>1.261208994942552</v>
      </c>
    </row>
    <row r="15" spans="1:6" ht="12.75">
      <c r="A15" s="19" t="s">
        <v>38</v>
      </c>
      <c r="B15" s="11">
        <v>114181</v>
      </c>
      <c r="C15" s="1">
        <v>694</v>
      </c>
      <c r="D15" s="13">
        <f t="shared" si="0"/>
        <v>6.078069030749424</v>
      </c>
      <c r="E15" s="1">
        <v>9</v>
      </c>
      <c r="F15" s="26">
        <f t="shared" si="1"/>
        <v>0.7882222085986286</v>
      </c>
    </row>
    <row r="16" spans="1:6" ht="12.75">
      <c r="A16" s="19" t="s">
        <v>45</v>
      </c>
      <c r="B16" s="11">
        <v>25714</v>
      </c>
      <c r="C16" s="1">
        <v>131</v>
      </c>
      <c r="D16" s="13">
        <f t="shared" si="0"/>
        <v>5.094501050011667</v>
      </c>
      <c r="E16" s="1">
        <v>2</v>
      </c>
      <c r="F16" s="26">
        <f t="shared" si="1"/>
        <v>0.7777864198491093</v>
      </c>
    </row>
    <row r="17" spans="1:6" ht="12.75">
      <c r="A17" s="19" t="s">
        <v>42</v>
      </c>
      <c r="B17" s="11">
        <v>47337</v>
      </c>
      <c r="C17" s="1">
        <v>232</v>
      </c>
      <c r="D17" s="13">
        <f t="shared" si="0"/>
        <v>4.901028793544162</v>
      </c>
      <c r="E17" s="1">
        <v>4</v>
      </c>
      <c r="F17" s="26">
        <f t="shared" si="1"/>
        <v>0.8450049644041658</v>
      </c>
    </row>
    <row r="18" spans="1:6" ht="12.75">
      <c r="A18" s="19" t="s">
        <v>55</v>
      </c>
      <c r="B18" s="11">
        <v>103224</v>
      </c>
      <c r="C18" s="1">
        <v>437</v>
      </c>
      <c r="D18" s="13">
        <f t="shared" si="0"/>
        <v>4.233511586452763</v>
      </c>
      <c r="E18" s="1">
        <v>16</v>
      </c>
      <c r="F18" s="26">
        <f t="shared" si="1"/>
        <v>1.5500271254746958</v>
      </c>
    </row>
    <row r="19" spans="1:6" ht="12.75">
      <c r="A19" s="19" t="s">
        <v>40</v>
      </c>
      <c r="B19" s="11">
        <v>56233</v>
      </c>
      <c r="C19" s="1">
        <v>212</v>
      </c>
      <c r="D19" s="13">
        <f t="shared" si="0"/>
        <v>3.770028275212064</v>
      </c>
      <c r="E19" s="1">
        <v>6</v>
      </c>
      <c r="F19" s="26">
        <f t="shared" si="1"/>
        <v>1.0669891344939804</v>
      </c>
    </row>
    <row r="20" spans="1:6" ht="12.75">
      <c r="A20" s="19" t="s">
        <v>70</v>
      </c>
      <c r="B20" s="11">
        <v>9702</v>
      </c>
      <c r="C20" s="1">
        <v>27</v>
      </c>
      <c r="D20" s="13">
        <f t="shared" si="0"/>
        <v>2.782931354359926</v>
      </c>
      <c r="E20" s="1"/>
      <c r="F20" s="26">
        <f t="shared" si="1"/>
        <v>0</v>
      </c>
    </row>
    <row r="21" spans="1:6" ht="12.75">
      <c r="A21" s="19" t="s">
        <v>49</v>
      </c>
      <c r="B21" s="11">
        <v>15316</v>
      </c>
      <c r="C21" s="1">
        <v>41</v>
      </c>
      <c r="D21" s="13">
        <f t="shared" si="0"/>
        <v>2.6769391486027683</v>
      </c>
      <c r="E21" s="1">
        <v>2</v>
      </c>
      <c r="F21" s="26">
        <f t="shared" si="1"/>
        <v>1.3058239749281797</v>
      </c>
    </row>
    <row r="22" spans="1:6" ht="12.75">
      <c r="A22" s="19" t="s">
        <v>17</v>
      </c>
      <c r="B22" s="11">
        <v>1233</v>
      </c>
      <c r="C22" s="1">
        <v>3</v>
      </c>
      <c r="D22" s="13">
        <f t="shared" si="0"/>
        <v>2.4330900243309004</v>
      </c>
      <c r="E22" s="1"/>
      <c r="F22" s="26">
        <f t="shared" si="1"/>
        <v>0</v>
      </c>
    </row>
    <row r="23" spans="1:6" ht="12.75">
      <c r="A23" s="19" t="s">
        <v>46</v>
      </c>
      <c r="B23" s="11">
        <v>17549</v>
      </c>
      <c r="C23" s="1">
        <v>42</v>
      </c>
      <c r="D23" s="13">
        <f t="shared" si="0"/>
        <v>2.3932987634623055</v>
      </c>
      <c r="E23" s="1">
        <v>1</v>
      </c>
      <c r="F23" s="26">
        <f t="shared" si="1"/>
        <v>0.5698330389195966</v>
      </c>
    </row>
    <row r="24" spans="1:6" ht="12.75">
      <c r="A24" s="19" t="s">
        <v>50</v>
      </c>
      <c r="B24" s="11">
        <v>10483</v>
      </c>
      <c r="C24" s="1">
        <v>23</v>
      </c>
      <c r="D24" s="13">
        <f t="shared" si="0"/>
        <v>2.1940284269770105</v>
      </c>
      <c r="E24" s="1">
        <v>1</v>
      </c>
      <c r="F24" s="26">
        <f t="shared" si="1"/>
        <v>0.9539254030334828</v>
      </c>
    </row>
    <row r="25" spans="1:4" ht="12.75">
      <c r="A25" s="10" t="s">
        <v>24</v>
      </c>
      <c r="B25" s="20">
        <v>3314</v>
      </c>
      <c r="C25" s="21">
        <v>5</v>
      </c>
      <c r="D25" s="22">
        <f t="shared" si="0"/>
        <v>1.508750754375377</v>
      </c>
    </row>
    <row r="26" spans="1:4" ht="12.75">
      <c r="A26" s="10" t="s">
        <v>18</v>
      </c>
      <c r="B26" s="11">
        <v>10326</v>
      </c>
      <c r="C26" s="1">
        <v>14</v>
      </c>
      <c r="D26" s="13">
        <f t="shared" si="0"/>
        <v>1.355800890954871</v>
      </c>
    </row>
    <row r="27" spans="1:4" ht="12.75">
      <c r="A27" s="10" t="s">
        <v>29</v>
      </c>
      <c r="B27" s="11">
        <v>8735</v>
      </c>
      <c r="C27" s="1">
        <v>10</v>
      </c>
      <c r="D27" s="13">
        <f t="shared" si="0"/>
        <v>1.1448196908986834</v>
      </c>
    </row>
    <row r="28" spans="1:4" ht="12.75">
      <c r="A28" s="10" t="s">
        <v>51</v>
      </c>
      <c r="B28" s="11">
        <v>9041</v>
      </c>
      <c r="C28" s="1">
        <v>9</v>
      </c>
      <c r="D28" s="13">
        <f t="shared" si="0"/>
        <v>0.9954651034177636</v>
      </c>
    </row>
    <row r="29" spans="1:4" ht="12.75">
      <c r="A29" s="10" t="s">
        <v>61</v>
      </c>
      <c r="B29" s="11">
        <v>2425</v>
      </c>
      <c r="C29" s="1">
        <v>2</v>
      </c>
      <c r="D29" s="13">
        <f t="shared" si="0"/>
        <v>0.8247422680412372</v>
      </c>
    </row>
    <row r="30" spans="1:4" ht="12.75">
      <c r="A30" s="10" t="s">
        <v>63</v>
      </c>
      <c r="B30" s="11">
        <v>6645</v>
      </c>
      <c r="C30" s="1">
        <v>4</v>
      </c>
      <c r="D30" s="13">
        <f t="shared" si="0"/>
        <v>0.6019563581640331</v>
      </c>
    </row>
    <row r="31" spans="1:4" ht="12.75">
      <c r="A31" s="10" t="s">
        <v>60</v>
      </c>
      <c r="B31" s="11">
        <v>4032</v>
      </c>
      <c r="C31" s="1">
        <v>2</v>
      </c>
      <c r="D31" s="13">
        <f t="shared" si="0"/>
        <v>0.496031746031746</v>
      </c>
    </row>
    <row r="32" spans="1:4" ht="12.75">
      <c r="A32" s="10" t="s">
        <v>44</v>
      </c>
      <c r="B32" s="11">
        <v>8496</v>
      </c>
      <c r="C32" s="1">
        <v>3</v>
      </c>
      <c r="D32" s="13">
        <f t="shared" si="0"/>
        <v>0.3531073446327684</v>
      </c>
    </row>
    <row r="33" spans="1:4" ht="12.75">
      <c r="A33" s="10" t="s">
        <v>22</v>
      </c>
      <c r="B33" s="11">
        <v>3398</v>
      </c>
      <c r="C33" s="1">
        <v>1</v>
      </c>
      <c r="D33" s="13">
        <f t="shared" si="0"/>
        <v>0.2942907592701589</v>
      </c>
    </row>
    <row r="34" spans="1:4" ht="12.75">
      <c r="A34" s="10" t="s">
        <v>47</v>
      </c>
      <c r="B34" s="11">
        <v>6757</v>
      </c>
      <c r="C34" s="1">
        <v>0</v>
      </c>
      <c r="D34" s="13">
        <f aca="true" t="shared" si="2" ref="D34:D58">C34/B34*1000</f>
        <v>0</v>
      </c>
    </row>
    <row r="35" spans="1:4" ht="12.75">
      <c r="A35" s="10" t="s">
        <v>15</v>
      </c>
      <c r="B35" s="11">
        <v>558</v>
      </c>
      <c r="C35" s="1">
        <v>0</v>
      </c>
      <c r="D35" s="13">
        <f t="shared" si="2"/>
        <v>0</v>
      </c>
    </row>
    <row r="36" spans="1:4" ht="12.75">
      <c r="A36" s="10" t="s">
        <v>16</v>
      </c>
      <c r="B36" s="11">
        <v>3034</v>
      </c>
      <c r="C36" s="1">
        <v>0</v>
      </c>
      <c r="D36" s="13">
        <f t="shared" si="2"/>
        <v>0</v>
      </c>
    </row>
    <row r="37" spans="1:4" ht="12.75">
      <c r="A37" s="10" t="s">
        <v>19</v>
      </c>
      <c r="B37" s="11">
        <v>3845</v>
      </c>
      <c r="C37" s="1">
        <v>0</v>
      </c>
      <c r="D37" s="13">
        <f t="shared" si="2"/>
        <v>0</v>
      </c>
    </row>
    <row r="38" spans="1:4" ht="12.75">
      <c r="A38" s="10" t="s">
        <v>20</v>
      </c>
      <c r="B38" s="11">
        <v>2420</v>
      </c>
      <c r="C38" s="1">
        <v>0</v>
      </c>
      <c r="D38" s="13">
        <f t="shared" si="2"/>
        <v>0</v>
      </c>
    </row>
    <row r="39" spans="1:4" ht="12.75">
      <c r="A39" s="10" t="s">
        <v>21</v>
      </c>
      <c r="B39" s="11">
        <v>2252</v>
      </c>
      <c r="C39" s="1">
        <v>0</v>
      </c>
      <c r="D39" s="13">
        <f t="shared" si="2"/>
        <v>0</v>
      </c>
    </row>
    <row r="40" spans="1:4" ht="12.75">
      <c r="A40" s="10" t="s">
        <v>23</v>
      </c>
      <c r="B40" s="11">
        <v>3501</v>
      </c>
      <c r="C40" s="1">
        <v>0</v>
      </c>
      <c r="D40" s="13">
        <f t="shared" si="2"/>
        <v>0</v>
      </c>
    </row>
    <row r="41" spans="1:4" ht="12.75">
      <c r="A41" s="10" t="s">
        <v>25</v>
      </c>
      <c r="B41" s="11">
        <v>1381</v>
      </c>
      <c r="C41" s="1">
        <v>0</v>
      </c>
      <c r="D41" s="13">
        <f t="shared" si="2"/>
        <v>0</v>
      </c>
    </row>
    <row r="42" spans="1:4" ht="12.75">
      <c r="A42" s="10" t="s">
        <v>26</v>
      </c>
      <c r="B42" s="11">
        <v>3336</v>
      </c>
      <c r="C42" s="1">
        <v>0</v>
      </c>
      <c r="D42" s="13">
        <f t="shared" si="2"/>
        <v>0</v>
      </c>
    </row>
    <row r="43" spans="1:4" ht="12.75">
      <c r="A43" s="10" t="s">
        <v>27</v>
      </c>
      <c r="B43" s="11">
        <v>304</v>
      </c>
      <c r="C43" s="1">
        <v>0</v>
      </c>
      <c r="D43" s="13">
        <f t="shared" si="2"/>
        <v>0</v>
      </c>
    </row>
    <row r="44" spans="1:4" ht="12.75">
      <c r="A44" s="10" t="s">
        <v>28</v>
      </c>
      <c r="B44" s="11">
        <v>915</v>
      </c>
      <c r="C44" s="1">
        <v>0</v>
      </c>
      <c r="D44" s="13">
        <f t="shared" si="2"/>
        <v>0</v>
      </c>
    </row>
    <row r="45" spans="1:4" ht="12.75">
      <c r="A45" s="10" t="s">
        <v>31</v>
      </c>
      <c r="B45" s="11">
        <v>2410</v>
      </c>
      <c r="C45" s="1">
        <v>0</v>
      </c>
      <c r="D45" s="13">
        <f t="shared" si="2"/>
        <v>0</v>
      </c>
    </row>
    <row r="46" spans="1:4" ht="12.75">
      <c r="A46" s="10" t="s">
        <v>32</v>
      </c>
      <c r="B46" s="11">
        <v>644</v>
      </c>
      <c r="C46" s="1">
        <v>0</v>
      </c>
      <c r="D46" s="13">
        <f t="shared" si="2"/>
        <v>0</v>
      </c>
    </row>
    <row r="47" spans="1:4" ht="12.75">
      <c r="A47" s="10" t="s">
        <v>33</v>
      </c>
      <c r="B47" s="11">
        <v>1428</v>
      </c>
      <c r="C47" s="1">
        <v>0</v>
      </c>
      <c r="D47" s="13">
        <f t="shared" si="2"/>
        <v>0</v>
      </c>
    </row>
    <row r="48" spans="1:4" ht="12.75">
      <c r="A48" s="10" t="s">
        <v>34</v>
      </c>
      <c r="B48" s="11">
        <v>3249</v>
      </c>
      <c r="C48" s="1">
        <v>0</v>
      </c>
      <c r="D48" s="13">
        <f t="shared" si="2"/>
        <v>0</v>
      </c>
    </row>
    <row r="49" spans="1:4" ht="12.75">
      <c r="A49" s="10" t="s">
        <v>35</v>
      </c>
      <c r="B49" s="11">
        <v>280</v>
      </c>
      <c r="C49" s="1">
        <v>0</v>
      </c>
      <c r="D49" s="13">
        <f t="shared" si="2"/>
        <v>0</v>
      </c>
    </row>
    <row r="50" spans="1:4" ht="12.75">
      <c r="A50" s="10" t="s">
        <v>36</v>
      </c>
      <c r="B50" s="11">
        <v>6263</v>
      </c>
      <c r="C50" s="1">
        <v>0</v>
      </c>
      <c r="D50" s="13">
        <f t="shared" si="2"/>
        <v>0</v>
      </c>
    </row>
    <row r="51" spans="1:4" ht="12.75">
      <c r="A51" s="10" t="s">
        <v>59</v>
      </c>
      <c r="B51" s="11">
        <v>771</v>
      </c>
      <c r="C51" s="1">
        <v>0</v>
      </c>
      <c r="D51" s="13">
        <f t="shared" si="2"/>
        <v>0</v>
      </c>
    </row>
    <row r="52" spans="1:4" ht="12.75">
      <c r="A52" s="10" t="s">
        <v>62</v>
      </c>
      <c r="B52" s="11">
        <v>3035</v>
      </c>
      <c r="C52" s="1">
        <v>0</v>
      </c>
      <c r="D52" s="13">
        <f t="shared" si="2"/>
        <v>0</v>
      </c>
    </row>
    <row r="53" spans="1:4" ht="12.75">
      <c r="A53" s="10" t="s">
        <v>64</v>
      </c>
      <c r="B53" s="11">
        <v>3020</v>
      </c>
      <c r="C53" s="1">
        <v>0</v>
      </c>
      <c r="D53" s="13">
        <f t="shared" si="2"/>
        <v>0</v>
      </c>
    </row>
    <row r="54" spans="1:4" ht="12.75">
      <c r="A54" s="10" t="s">
        <v>65</v>
      </c>
      <c r="B54" s="11">
        <v>2070</v>
      </c>
      <c r="C54" s="1">
        <v>0</v>
      </c>
      <c r="D54" s="13">
        <f t="shared" si="2"/>
        <v>0</v>
      </c>
    </row>
    <row r="55" spans="1:4" ht="12.75">
      <c r="A55" s="10" t="s">
        <v>66</v>
      </c>
      <c r="B55" s="11">
        <v>1278</v>
      </c>
      <c r="C55" s="1">
        <v>0</v>
      </c>
      <c r="D55" s="13">
        <f t="shared" si="2"/>
        <v>0</v>
      </c>
    </row>
    <row r="56" spans="1:4" ht="12.75">
      <c r="A56" s="10" t="s">
        <v>67</v>
      </c>
      <c r="B56" s="11">
        <v>2891</v>
      </c>
      <c r="C56" s="1">
        <v>0</v>
      </c>
      <c r="D56" s="13">
        <f t="shared" si="2"/>
        <v>0</v>
      </c>
    </row>
    <row r="57" spans="1:4" ht="12.75">
      <c r="A57" s="10" t="s">
        <v>68</v>
      </c>
      <c r="B57" s="11">
        <v>2209</v>
      </c>
      <c r="C57" s="1">
        <v>0</v>
      </c>
      <c r="D57" s="13">
        <f t="shared" si="2"/>
        <v>0</v>
      </c>
    </row>
    <row r="58" spans="1:4" ht="12.75">
      <c r="A58" s="10" t="s">
        <v>69</v>
      </c>
      <c r="B58" s="11">
        <v>3889</v>
      </c>
      <c r="C58" s="1">
        <v>0</v>
      </c>
      <c r="D58" s="13">
        <f t="shared" si="2"/>
        <v>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3">
      <selection activeCell="O10" sqref="O10"/>
    </sheetView>
  </sheetViews>
  <sheetFormatPr defaultColWidth="9.140625" defaultRowHeight="12.75"/>
  <cols>
    <col min="1" max="1" width="18.8515625" style="0" customWidth="1"/>
    <col min="2" max="2" width="14.00390625" style="0" customWidth="1"/>
    <col min="3" max="3" width="10.28125" style="0" bestFit="1" customWidth="1"/>
    <col min="4" max="4" width="10.00390625" style="0" bestFit="1" customWidth="1"/>
    <col min="5" max="5" width="10.7109375" style="0" customWidth="1"/>
    <col min="6" max="6" width="10.8515625" style="0" bestFit="1" customWidth="1"/>
  </cols>
  <sheetData>
    <row r="1" ht="25.5">
      <c r="A1" s="9" t="s">
        <v>14</v>
      </c>
    </row>
    <row r="3" spans="2:6" s="2" customFormat="1" ht="48" customHeight="1">
      <c r="B3" s="3" t="s">
        <v>6</v>
      </c>
      <c r="C3" s="3" t="s">
        <v>7</v>
      </c>
      <c r="D3" s="3" t="s">
        <v>8</v>
      </c>
      <c r="E3" s="4" t="s">
        <v>12</v>
      </c>
      <c r="F3" s="3" t="s">
        <v>9</v>
      </c>
    </row>
    <row r="4" spans="2:6" s="7" customFormat="1" ht="11.25">
      <c r="B4" s="8" t="s">
        <v>10</v>
      </c>
      <c r="C4" s="8" t="s">
        <v>11</v>
      </c>
      <c r="D4" s="8" t="s">
        <v>11</v>
      </c>
      <c r="E4" s="8" t="s">
        <v>11</v>
      </c>
      <c r="F4" s="8" t="s">
        <v>78</v>
      </c>
    </row>
    <row r="5" spans="1:6" ht="12.75">
      <c r="A5" s="16" t="s">
        <v>73</v>
      </c>
      <c r="B5" s="17">
        <v>9907</v>
      </c>
      <c r="C5" s="17">
        <v>56</v>
      </c>
      <c r="D5" s="17">
        <v>149</v>
      </c>
      <c r="E5" s="18">
        <f aca="true" t="shared" si="0" ref="E5:E12">D5/B5*1000</f>
        <v>15.039870798425355</v>
      </c>
      <c r="F5" s="17">
        <v>4</v>
      </c>
    </row>
    <row r="6" spans="1:6" ht="12.75">
      <c r="A6" s="16" t="s">
        <v>75</v>
      </c>
      <c r="B6" s="17">
        <v>9907</v>
      </c>
      <c r="C6" s="17">
        <v>56</v>
      </c>
      <c r="D6" s="17">
        <v>108</v>
      </c>
      <c r="E6" s="18">
        <f t="shared" si="0"/>
        <v>10.901382860603613</v>
      </c>
      <c r="F6" s="17"/>
    </row>
    <row r="7" spans="1:6" ht="12.75">
      <c r="A7" s="1" t="s">
        <v>2</v>
      </c>
      <c r="B7" s="5">
        <v>9702</v>
      </c>
      <c r="C7" s="5">
        <v>31</v>
      </c>
      <c r="D7" s="5">
        <v>27</v>
      </c>
      <c r="E7" s="6">
        <f t="shared" si="0"/>
        <v>2.782931354359926</v>
      </c>
      <c r="F7" s="5">
        <v>0</v>
      </c>
    </row>
    <row r="8" spans="1:6" ht="12.75">
      <c r="A8" s="1" t="s">
        <v>0</v>
      </c>
      <c r="B8" s="5">
        <v>10483</v>
      </c>
      <c r="C8" s="5">
        <v>38</v>
      </c>
      <c r="D8" s="5">
        <v>23</v>
      </c>
      <c r="E8" s="6">
        <f t="shared" si="0"/>
        <v>2.1940284269770105</v>
      </c>
      <c r="F8" s="5">
        <v>1</v>
      </c>
    </row>
    <row r="9" spans="1:6" ht="12.75">
      <c r="A9" s="1" t="s">
        <v>1</v>
      </c>
      <c r="B9" s="5">
        <v>10326</v>
      </c>
      <c r="C9" s="5">
        <v>36</v>
      </c>
      <c r="D9" s="5">
        <v>14</v>
      </c>
      <c r="E9" s="6">
        <f t="shared" si="0"/>
        <v>1.355800890954871</v>
      </c>
      <c r="F9" s="5">
        <v>0</v>
      </c>
    </row>
    <row r="10" spans="1:6" ht="12.75">
      <c r="A10" s="1" t="s">
        <v>4</v>
      </c>
      <c r="B10" s="5">
        <v>8735</v>
      </c>
      <c r="C10" s="5">
        <v>9</v>
      </c>
      <c r="D10" s="5">
        <v>10</v>
      </c>
      <c r="E10" s="6">
        <f t="shared" si="0"/>
        <v>1.1448196908986834</v>
      </c>
      <c r="F10" s="5">
        <v>0</v>
      </c>
    </row>
    <row r="11" spans="1:6" ht="12.75">
      <c r="A11" s="1" t="s">
        <v>3</v>
      </c>
      <c r="B11" s="5">
        <v>9041</v>
      </c>
      <c r="C11" s="5">
        <v>24</v>
      </c>
      <c r="D11" s="5">
        <v>9</v>
      </c>
      <c r="E11" s="6">
        <f t="shared" si="0"/>
        <v>0.9954651034177636</v>
      </c>
      <c r="F11" s="5">
        <v>0</v>
      </c>
    </row>
    <row r="12" spans="1:8" ht="12.75">
      <c r="A12" s="1" t="s">
        <v>5</v>
      </c>
      <c r="B12" s="5">
        <v>8496</v>
      </c>
      <c r="C12" s="5">
        <v>32</v>
      </c>
      <c r="D12" s="5">
        <v>3</v>
      </c>
      <c r="E12" s="6">
        <f t="shared" si="0"/>
        <v>0.3531073446327684</v>
      </c>
      <c r="F12" s="5">
        <v>0</v>
      </c>
      <c r="H12" t="s">
        <v>13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MČ Praha-Libuš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Koubek</dc:creator>
  <cp:keywords/>
  <dc:description/>
  <cp:lastModifiedBy>Jiří Koubek</cp:lastModifiedBy>
  <cp:lastPrinted>2011-11-16T17:57:35Z</cp:lastPrinted>
  <dcterms:created xsi:type="dcterms:W3CDTF">2011-11-07T23:00:27Z</dcterms:created>
  <dcterms:modified xsi:type="dcterms:W3CDTF">2011-11-18T10:24:49Z</dcterms:modified>
  <cp:category/>
  <cp:version/>
  <cp:contentType/>
  <cp:contentStatus/>
</cp:coreProperties>
</file>